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薪酬\组织工作\【【【【2026年工作\【社会事业局相关工作\20260522社工招聘30人\成绩公布\发布基础信息\发布版\"/>
    </mc:Choice>
  </mc:AlternateContent>
  <bookViews>
    <workbookView windowWidth="28800" windowHeight="12255"/>
  </bookViews>
  <sheets>
    <sheet name="民众联络所（工作站）社工男" sheetId="1" r:id="rId1"/>
  </sheets>
  <definedNames>
    <definedName name="_xlnm._FilterDatabase" localSheetId="0" hidden="1">'民众联络所（工作站）社工男'!$A$1:$S$6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<sst xmlns="http://schemas.openxmlformats.org/spreadsheetml/2006/main" count="51" uniqueCount="38">
  <si>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序号</t>
  </si>
  <si>
    <t>单位</t>
  </si>
  <si>
    <t>岗位</t>
  </si>
  <si>
    <t>姓名</t>
  </si>
  <si>
    <t>性别</t>
  </si>
  <si>
    <t>身份证号</t>
  </si>
  <si>
    <t>准考证号</t>
  </si>
  <si>
    <t>笔试成绩</t>
  </si>
  <si>
    <t>笔试折算成绩</t>
  </si>
  <si>
    <t>面试成绩</t>
  </si>
  <si>
    <t>面试折算成绩</t>
  </si>
  <si>
    <t>预备党员</t>
  </si>
  <si>
    <t>中共党员</t>
  </si>
  <si>
    <t>助理社会工作师</t>
  </si>
  <si>
    <t>社会工作师</t>
  </si>
  <si>
    <t>退伍军人</t>
  </si>
  <si>
    <t>最终成绩</t>
  </si>
  <si>
    <t>排名</t>
  </si>
  <si>
    <t>备注</t>
  </si>
  <si>
    <t>苏州工业园区唯亭街道</t>
  </si>
  <si>
    <t>联络所（工作站）社工</t>
  </si>
  <si>
    <t>李*飞</t>
  </si>
  <si>
    <t>男</t>
  </si>
  <si>
    <t>32030519910307****</t>
  </si>
  <si>
    <t>W260822906</t>
  </si>
  <si>
    <t>进入考察体检</t>
  </si>
  <si>
    <t>钱*灏</t>
  </si>
  <si>
    <t>32050120040406****</t>
  </si>
  <si>
    <t>W260822905</t>
  </si>
  <si>
    <t>朱*成</t>
  </si>
  <si>
    <t>32050319960218****</t>
  </si>
  <si>
    <t>W260822911</t>
  </si>
  <si>
    <t>吴*</t>
  </si>
  <si>
    <t>32050119950111****</t>
  </si>
  <si>
    <t>W260822920</t>
  </si>
  <si>
    <t>沈*宇</t>
  </si>
  <si>
    <t>32050119970428****</t>
  </si>
  <si>
    <t>W260822919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</si>
</sst>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zoomScale="90" zoomScaleNormal="90" workbookViewId="0">
      <pane ySplit="1" topLeftCell="A2" activePane="bottomLeft" state="frozen"/>
      <selection/>
      <selection pane="bottomLeft" activeCell="A1" sqref="$A1:$XFD1"/>
    </sheetView>
  </sheetViews>
  <sheetFormatPr defaultColWidth="9.75833333333333" defaultRowHeight="18" customHeight="1" outlineLevelRow="6"/>
  <cols>
    <col min="1" max="1" width="5.625" style="2" customWidth="1"/>
    <col min="2" max="3" width="23.625" style="2" customWidth="1"/>
    <col min="4" max="5" width="13.625" style="2" customWidth="1"/>
    <col min="6" max="7" width="20.625" style="2" customWidth="1"/>
    <col min="8" max="11" width="9.625" style="3" customWidth="1"/>
    <col min="12" max="16" width="9.625" style="2" customWidth="1"/>
    <col min="17" max="17" width="9.625" style="4" customWidth="1"/>
    <col min="18" max="18" width="9.625" style="2" customWidth="1"/>
    <col min="19" max="19" width="13.625" style="2" customWidth="1"/>
    <col min="20" max="16384" width="9.75833333333333" style="2"/>
  </cols>
  <sheetData>
    <row r="1" s="1" customFormat="1" ht="37.15" customHeight="1" spans="1:1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8" t="s">
        <v>16</v>
      </c>
      <c r="R1" s="7" t="s">
        <v>17</v>
      </c>
      <c r="S1" s="5" t="s">
        <v>18</v>
      </c>
    </row>
    <row r="2" s="2" customFormat="1" customHeight="1" spans="1:19">
      <c r="A2" s="9">
        <v>1</v>
      </c>
      <c r="B2" s="9" t="s">
        <v>19</v>
      </c>
      <c r="C2" s="9" t="s">
        <v>20</v>
      </c>
      <c r="D2" s="10" t="s">
        <v>21</v>
      </c>
      <c r="E2" s="9" t="s">
        <v>22</v>
      </c>
      <c r="F2" s="10" t="s">
        <v>23</v>
      </c>
      <c r="G2" s="11" t="s">
        <v>24</v>
      </c>
      <c r="H2" s="12">
        <v>76</v>
      </c>
      <c r="I2" s="13">
        <f t="shared" ref="I2:I6" si="0">H2*0.4</f>
        <v>30.4</v>
      </c>
      <c r="J2" s="13">
        <v>78.9</v>
      </c>
      <c r="K2" s="13">
        <f t="shared" ref="K2:K6" si="1">J2*0.6</f>
        <v>47.34</v>
      </c>
      <c r="L2" s="14"/>
      <c r="M2" s="14"/>
      <c r="N2" s="9"/>
      <c r="O2" s="9"/>
      <c r="P2" s="9"/>
      <c r="Q2" s="15">
        <f t="shared" ref="Q2:Q6" si="2">K2+I2+M2+N2+O2+P2+L2</f>
        <v>77.74</v>
      </c>
      <c r="R2" s="9">
        <v>1</v>
      </c>
      <c r="S2" s="16" t="s">
        <v>25</v>
      </c>
    </row>
    <row r="3" s="2" customFormat="1" customHeight="1" spans="1:19">
      <c r="A3" s="9">
        <v>2</v>
      </c>
      <c r="B3" s="9" t="s">
        <v>19</v>
      </c>
      <c r="C3" s="9" t="s">
        <v>20</v>
      </c>
      <c r="D3" s="10" t="s">
        <v>26</v>
      </c>
      <c r="E3" s="9" t="s">
        <v>22</v>
      </c>
      <c r="F3" s="10" t="s">
        <v>27</v>
      </c>
      <c r="G3" s="11" t="s">
        <v>28</v>
      </c>
      <c r="H3" s="12">
        <v>76</v>
      </c>
      <c r="I3" s="13">
        <f t="shared" si="0"/>
        <v>30.4</v>
      </c>
      <c r="J3" s="13">
        <v>71.7</v>
      </c>
      <c r="K3" s="13">
        <f t="shared" si="1"/>
        <v>43.02</v>
      </c>
      <c r="L3" s="14"/>
      <c r="M3" s="14"/>
      <c r="N3" s="9"/>
      <c r="O3" s="9"/>
      <c r="P3" s="9"/>
      <c r="Q3" s="15">
        <f t="shared" si="2"/>
        <v>73.42</v>
      </c>
      <c r="R3" s="9">
        <v>2</v>
      </c>
      <c r="S3" s="16" t="s">
        <v>25</v>
      </c>
    </row>
    <row r="4" s="2" customFormat="1" customHeight="1" spans="1:19">
      <c r="A4" s="17">
        <v>3</v>
      </c>
      <c r="B4" s="17" t="s">
        <v>19</v>
      </c>
      <c r="C4" s="17" t="s">
        <v>20</v>
      </c>
      <c r="D4" s="18" t="s">
        <v>29</v>
      </c>
      <c r="E4" s="17" t="s">
        <v>22</v>
      </c>
      <c r="F4" s="18" t="s">
        <v>30</v>
      </c>
      <c r="G4" s="19" t="s">
        <v>31</v>
      </c>
      <c r="H4" s="20">
        <v>78</v>
      </c>
      <c r="I4" s="21">
        <f t="shared" si="0"/>
        <v>31.2</v>
      </c>
      <c r="J4" s="21">
        <v>69</v>
      </c>
      <c r="K4" s="21">
        <f t="shared" si="1"/>
        <v>41.4</v>
      </c>
      <c r="L4" s="22"/>
      <c r="M4" s="22"/>
      <c r="N4" s="17"/>
      <c r="O4" s="17"/>
      <c r="P4" s="17"/>
      <c r="Q4" s="23">
        <f t="shared" si="2"/>
        <v>72.6</v>
      </c>
      <c r="R4" s="17"/>
      <c r="S4" s="18"/>
    </row>
    <row r="5" s="2" customFormat="1" customHeight="1" spans="1:19">
      <c r="A5" s="17">
        <v>4</v>
      </c>
      <c r="B5" s="17" t="s">
        <v>19</v>
      </c>
      <c r="C5" s="17" t="s">
        <v>20</v>
      </c>
      <c r="D5" s="18" t="s">
        <v>32</v>
      </c>
      <c r="E5" s="17" t="s">
        <v>22</v>
      </c>
      <c r="F5" s="18" t="s">
        <v>33</v>
      </c>
      <c r="G5" s="19" t="s">
        <v>34</v>
      </c>
      <c r="H5" s="20">
        <v>69</v>
      </c>
      <c r="I5" s="21">
        <f t="shared" si="0"/>
        <v>27.6</v>
      </c>
      <c r="J5" s="21">
        <v>71.3</v>
      </c>
      <c r="K5" s="21">
        <f t="shared" si="1"/>
        <v>42.78</v>
      </c>
      <c r="L5" s="22"/>
      <c r="M5" s="22"/>
      <c r="N5" s="17"/>
      <c r="O5" s="17"/>
      <c r="P5" s="17"/>
      <c r="Q5" s="23">
        <f t="shared" si="2"/>
        <v>70.38</v>
      </c>
      <c r="R5" s="17"/>
      <c r="S5" s="24"/>
    </row>
    <row r="6" s="2" customFormat="1" customHeight="1" spans="1:19">
      <c r="A6" s="17">
        <v>5</v>
      </c>
      <c r="B6" s="17" t="s">
        <v>19</v>
      </c>
      <c r="C6" s="17" t="s">
        <v>20</v>
      </c>
      <c r="D6" s="18" t="s">
        <v>35</v>
      </c>
      <c r="E6" s="17" t="s">
        <v>22</v>
      </c>
      <c r="F6" s="18" t="s">
        <v>36</v>
      </c>
      <c r="G6" s="19" t="s">
        <v>37</v>
      </c>
      <c r="H6" s="20">
        <v>70</v>
      </c>
      <c r="I6" s="21">
        <f t="shared" si="0"/>
        <v>28</v>
      </c>
      <c r="J6" s="21">
        <v>68.8</v>
      </c>
      <c r="K6" s="21">
        <f t="shared" si="1"/>
        <v>41.28</v>
      </c>
      <c r="L6" s="22"/>
      <c r="M6" s="22"/>
      <c r="N6" s="17"/>
      <c r="O6" s="17"/>
      <c r="P6" s="17"/>
      <c r="Q6" s="23">
        <f t="shared" si="2"/>
        <v>69.28</v>
      </c>
      <c r="R6" s="17"/>
      <c r="S6" s="24"/>
    </row>
    <row r="7" s="2" customFormat="1" customHeight="1" spans="1:19">
      <c r="H7" s="3"/>
      <c r="I7" s="3"/>
      <c r="J7" s="3"/>
      <c r="K7" s="3"/>
      <c r="Q7" s="4"/>
    </row>
  </sheetData>
  <autoFilter xmlns:etc="http://www.wps.cn/officeDocument/2017/etCustomData" ref="A1:S6" etc:filterBottomFollowUsedRange="0">
    <sortState ref="A1:S6">
      <sortCondition ref="Q1:Q6" descending="1"/>
    </sortState>
    <extLst/>
  </autoFilter>
  <conditionalFormatting sqref="D2:D3">
    <cfRule type="duplicateValues" dxfId="0" priority="2"/>
  </conditionalFormatting>
  <conditionalFormatting sqref="D4:D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民众联络所（工作站）社工男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Fenella</cp:lastModifiedBy>
  <dcterms:created xsi:type="dcterms:W3CDTF">2026-09-15T01:41:00Z</dcterms:created>
  <dcterms:modified xsi:type="dcterms:W3CDTF">2026-09-15T03:03:28Z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B047043B7E654B459D407B23236AD96D_11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